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130  Údržba povrchů veřejných prostor v obvodu OŘ Ostrava\01_ZD\"/>
    </mc:Choice>
  </mc:AlternateContent>
  <bookViews>
    <workbookView xWindow="240" yWindow="435" windowWidth="18960" windowHeight="7635"/>
  </bookViews>
  <sheets>
    <sheet name="VÝKAZ VÝMĚR" sheetId="8" r:id="rId1"/>
  </sheets>
  <definedNames>
    <definedName name="_xlnm.Print_Area" localSheetId="0">'VÝKAZ VÝMĚR'!$A$1:$I$62</definedName>
  </definedNames>
  <calcPr calcId="162913"/>
</workbook>
</file>

<file path=xl/calcChain.xml><?xml version="1.0" encoding="utf-8"?>
<calcChain xmlns="http://schemas.openxmlformats.org/spreadsheetml/2006/main">
  <c r="I27" i="8" l="1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23" i="8"/>
  <c r="I4" i="8"/>
  <c r="I5" i="8"/>
  <c r="I6" i="8"/>
  <c r="I7" i="8"/>
  <c r="I8" i="8"/>
  <c r="I57" i="8" s="1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48" i="8" l="1"/>
  <c r="I49" i="8"/>
  <c r="I56" i="8"/>
  <c r="I55" i="8"/>
  <c r="I54" i="8"/>
  <c r="I51" i="8"/>
  <c r="I26" i="8"/>
  <c r="I25" i="8"/>
  <c r="I3" i="8"/>
  <c r="I2" i="8"/>
</calcChain>
</file>

<file path=xl/sharedStrings.xml><?xml version="1.0" encoding="utf-8"?>
<sst xmlns="http://schemas.openxmlformats.org/spreadsheetml/2006/main" count="162" uniqueCount="54">
  <si>
    <t>1.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</si>
  <si>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</si>
  <si>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4.</t>
  </si>
  <si>
    <t>3.</t>
  </si>
  <si>
    <t>Povrch, materiál</t>
  </si>
  <si>
    <t>terakota, klinkery, lícové cihly</t>
  </si>
  <si>
    <t>keramika</t>
  </si>
  <si>
    <t>průmyslové, pryskyřicové podlahy</t>
  </si>
  <si>
    <t>fasády, omítky</t>
  </si>
  <si>
    <t>kovové-ocelové povrchy, nerez, hliník</t>
  </si>
  <si>
    <r>
      <t>vodorovné, svislé plochy-</t>
    </r>
    <r>
      <rPr>
        <b/>
        <sz val="11"/>
        <rFont val="Arial CE"/>
        <family val="2"/>
        <charset val="238"/>
      </rPr>
      <t>interiér</t>
    </r>
  </si>
  <si>
    <r>
      <t>vodorovné, svislé plochy-</t>
    </r>
    <r>
      <rPr>
        <b/>
        <sz val="11"/>
        <rFont val="Arial CE"/>
        <family val="2"/>
        <charset val="238"/>
      </rPr>
      <t>exteriér</t>
    </r>
  </si>
  <si>
    <r>
      <rPr>
        <b/>
        <sz val="11"/>
        <rFont val="Arial CE"/>
        <family val="2"/>
        <charset val="238"/>
      </rPr>
      <t>přírodní kameny a neleštěné aglomeráty</t>
    </r>
    <r>
      <rPr>
        <sz val="11"/>
        <rFont val="Arial CE"/>
        <family val="2"/>
        <charset val="238"/>
      </rPr>
      <t>-břidlice, pískovec…</t>
    </r>
  </si>
  <si>
    <t>Pol.č.</t>
  </si>
  <si>
    <r>
      <t>betonové plochy</t>
    </r>
    <r>
      <rPr>
        <sz val="11"/>
        <rFont val="Arial CE"/>
        <family val="2"/>
        <charset val="238"/>
      </rPr>
      <t>-cementové plochy, dlažby…</t>
    </r>
  </si>
  <si>
    <r>
      <t>přírodní kameny a leštěné aglomeráty-</t>
    </r>
    <r>
      <rPr>
        <sz val="11"/>
        <rFont val="Arial CE"/>
        <family val="2"/>
        <charset val="238"/>
      </rPr>
      <t>mramor, pryskyřice, žula, terrazzo, travertin, křemen…</t>
    </r>
  </si>
  <si>
    <t>Úkon</t>
  </si>
  <si>
    <t>sklo</t>
  </si>
  <si>
    <t>plast</t>
  </si>
  <si>
    <t>lakované povrchy, konstrukce s povrchovou úpravou pozinkováním</t>
  </si>
  <si>
    <t>km</t>
  </si>
  <si>
    <t>2.</t>
  </si>
  <si>
    <r>
      <rPr>
        <b/>
        <sz val="11"/>
        <rFont val="Arial CE"/>
        <family val="2"/>
        <charset val="238"/>
      </rPr>
      <t xml:space="preserve">Sjednocující nátěr                                                                                                               </t>
    </r>
    <r>
      <rPr>
        <sz val="11"/>
        <rFont val="Arial CE"/>
        <family val="2"/>
        <charset val="238"/>
      </rPr>
      <t xml:space="preserve">ploch,                                                                                                                                        např. použitím renovačních fasádních barev, lazurovacích laků dřevěných povrchů, krycích a ochranných barev ocelových, železných, hliníkových a litinových povrchů, dále barvy na betonové povrchy a epoxidové podlahy sjednocující i pro případné zpevnění, apod.                                                                                                                 </t>
    </r>
    <r>
      <rPr>
        <i/>
        <sz val="10"/>
        <rFont val="Arial CE"/>
        <family val="2"/>
        <charset val="238"/>
      </rPr>
      <t xml:space="preserve">(aplikuje se po čištění p.č.1, použití ve vyjímečných případech, kdy původní povrch byl bez ochranné vrstvy a není možné jinak zajistit původní vzhled) </t>
    </r>
  </si>
  <si>
    <t>kpl.</t>
  </si>
  <si>
    <t>5.</t>
  </si>
  <si>
    <t>6.</t>
  </si>
  <si>
    <t>Počet mj</t>
  </si>
  <si>
    <t>Mj</t>
  </si>
  <si>
    <t>Cena / mj / Kč bez DPH</t>
  </si>
  <si>
    <t>VEDLEJŠÍ ROZPOČTOVÉ NÁKLADY (VRN)</t>
  </si>
  <si>
    <t>Celkem / Kč bez DPH</t>
  </si>
  <si>
    <t>* pevně stanovená cena zadavatele bez možnosti úpravy zhotovitele</t>
  </si>
  <si>
    <t>CELKOVÝ SOUČET ZA VÝKAZ VÝMĚR</t>
  </si>
  <si>
    <r>
      <rPr>
        <b/>
        <sz val="11"/>
        <rFont val="Arial CE"/>
        <family val="2"/>
        <charset val="238"/>
      </rPr>
      <t>Materiál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                     </t>
    </r>
    <r>
      <rPr>
        <i/>
        <sz val="9"/>
        <rFont val="Arial CE"/>
        <family val="2"/>
        <charset val="238"/>
      </rPr>
      <t xml:space="preserve">čističe, odmašťovače a jiné prostředky použité k výkonu čištění p.č.1.                                                                 Bude účtován dle skutečnosti v cenách obvyklých v daném místě a čase, po odsouhlasení ze strany zadavatele, přednostně v právě platné cenové soustavě ÚRS. Uchazeč předloží položkový ceník nejběžněji používaného materiálu.   </t>
    </r>
    <r>
      <rPr>
        <sz val="11"/>
        <rFont val="Arial CE"/>
        <family val="2"/>
        <charset val="238"/>
      </rPr>
      <t xml:space="preserve">                </t>
    </r>
  </si>
  <si>
    <r>
      <rPr>
        <b/>
        <sz val="11"/>
        <rFont val="Arial CE"/>
        <family val="2"/>
        <charset val="238"/>
      </rPr>
      <t>Materiál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                     </t>
    </r>
    <r>
      <rPr>
        <i/>
        <sz val="9"/>
        <rFont val="Arial CE"/>
        <family val="2"/>
        <charset val="238"/>
      </rPr>
      <t xml:space="preserve">barvy, laky a jiné prostředky použité k provedení sjednocujícího nátěru p.č.2.                                Bude účtován dle skutečnosti v cenách obvyklých v daném místě a čase, po odsouhlasení ze strany zadavatele, přednostně v právě platné cenové soustavě ÚRS. Uchazeč předloží položkový ceník nejběžněji používaného materiálu.             </t>
    </r>
    <r>
      <rPr>
        <sz val="11"/>
        <rFont val="Arial CE"/>
        <family val="2"/>
        <charset val="238"/>
      </rPr>
      <t xml:space="preserve">                </t>
    </r>
  </si>
  <si>
    <r>
      <rPr>
        <b/>
        <sz val="11"/>
        <rFont val="Arial CE"/>
        <family val="2"/>
        <charset val="238"/>
      </rPr>
      <t>Materiál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             </t>
    </r>
    <r>
      <rPr>
        <i/>
        <sz val="9"/>
        <rFont val="Arial CE"/>
        <family val="2"/>
        <charset val="238"/>
      </rPr>
      <t xml:space="preserve">prostředky použité k provedení ochranné vrstvy s požadovanými vlastnostmi, p.č.3.                        Bude účtován dle skutečnosti v cenách obvyklých v daném místě a čase, po odsouhlasení ze strany zadavatele, přednostně v právě platné cenové soustavě ÚRS. Uchazeč předloží položkový ceník nejběžněji používaného materiálu.            </t>
    </r>
    <r>
      <rPr>
        <sz val="11"/>
        <rFont val="Arial CE"/>
        <family val="2"/>
        <charset val="238"/>
      </rPr>
      <t xml:space="preserve">                </t>
    </r>
  </si>
  <si>
    <r>
      <rPr>
        <b/>
        <sz val="11"/>
        <rFont val="Arial CE"/>
        <family val="2"/>
        <charset val="238"/>
      </rPr>
      <t>Náklady na dopravu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</t>
    </r>
    <r>
      <rPr>
        <i/>
        <sz val="10"/>
        <rFont val="Arial CE"/>
        <family val="2"/>
        <charset val="238"/>
      </rPr>
      <t xml:space="preserve">Předpokládají se  náklady na dopravu, kdy investor požaduje provést místní šetření před samotnou realizací. Nejedná se o dopravní náklady spojené s realizací konktétní zakázky. Jednotková cena položky bude stanovena v korunách na ujetý kilometr vozidla. Vyjadřuje průměrné náklady na provoz vozidla, včetně spotřeby paliva, provozních kapalin, servisních nákladů atd. 
</t>
    </r>
  </si>
  <si>
    <t>7.</t>
  </si>
  <si>
    <t>hzs</t>
  </si>
  <si>
    <r>
      <rPr>
        <b/>
        <sz val="11"/>
        <rFont val="Arial CE"/>
        <family val="2"/>
        <charset val="238"/>
      </rPr>
      <t>Práce ve výškách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        </t>
    </r>
    <r>
      <rPr>
        <i/>
        <sz val="9"/>
        <rFont val="Arial CE"/>
        <family val="2"/>
        <charset val="238"/>
      </rPr>
      <t>( nad 1,5m ) rozumí se hodinová základní sazba za práci ve výškách, kdy dodavatel za dodržení všech podmínek BOZP používá zdvihací zařízení, žebříky, lešení apod.</t>
    </r>
  </si>
  <si>
    <r>
      <rPr>
        <b/>
        <sz val="11"/>
        <rFont val="Arial CE"/>
        <family val="2"/>
        <charset val="238"/>
      </rPr>
      <t xml:space="preserve">Ochranné zabezpečení                                                                                                                      </t>
    </r>
    <r>
      <rPr>
        <b/>
        <sz val="11"/>
        <rFont val="Arial CE"/>
        <family val="2"/>
        <charset val="238"/>
      </rPr>
      <t xml:space="preserve">prostoru aplikace, lešení. 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</t>
    </r>
    <r>
      <rPr>
        <i/>
        <sz val="10"/>
        <rFont val="Arial CE"/>
        <family val="2"/>
        <charset val="238"/>
      </rPr>
      <t xml:space="preserve">Jedná se o zajištění bezpečnosti a ochrany zdraví cestující veřejnosti a osob pohybujících se v blízkosti realizace, zajištění ochrany majetku před jejím poškozením nebo zničením, např. v důsledku nežádoucího rozstřiku aplikované ochrany. Zajištění a důsledné označení prostoru realizace před případným vstupem osob a následného vzniku škody na aplikovaných plochách. Montáž a demontáž lešení. </t>
    </r>
  </si>
  <si>
    <t>plochy</t>
  </si>
  <si>
    <t xml:space="preserve">* </t>
  </si>
  <si>
    <r>
      <rPr>
        <b/>
        <sz val="11"/>
        <rFont val="Arial CE"/>
        <family val="2"/>
        <charset val="238"/>
      </rPr>
      <t>Speciální činnosti</t>
    </r>
    <r>
      <rPr>
        <b/>
        <sz val="10"/>
        <rFont val="Arial CE"/>
        <family val="2"/>
        <charset val="238"/>
      </rPr>
      <t xml:space="preserve">                                                                                                                                                           </t>
    </r>
    <r>
      <rPr>
        <i/>
        <sz val="10"/>
        <rFont val="Arial CE"/>
        <family val="2"/>
        <charset val="238"/>
      </rPr>
      <t>na základě konkrétního požadavku investora (hodinová základní sazba hzs), např. schodiště ( rozumí se stupnice, podstupnice, vnitřní rohy a hrany), soklíky, zábradlí, kabiny výtahů (vnitřní stěny, podlaha, strop), strojní čištění eskalátorů (schody, bočnice, madla), odstranění polymerů a ochranných nětěrů (podlahy, stěny), odstranění lokálních rzí (ukotvení radiátorů a jiných těles) apod.</t>
    </r>
  </si>
  <si>
    <r>
      <rPr>
        <b/>
        <sz val="11"/>
        <rFont val="Arial CE"/>
        <family val="2"/>
        <charset val="238"/>
      </rPr>
      <t>Odstranění hrubých nečistot, očištění povrchu</t>
    </r>
    <r>
      <rPr>
        <sz val="11"/>
        <rFont val="Arial CE"/>
        <family val="2"/>
        <charset val="238"/>
      </rPr>
      <t xml:space="preserve">                                                                   tlakovou vodou (min.150bar), odmaštění popř. neutralizace povrchu  vhodným čistícím a odmašťovacím prostředkem, práce do v 1,5m, včetně nutného materiálu pro tuto činnost, např. voda, energie apod.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 CE"/>
        <family val="2"/>
        <charset val="238"/>
      </rPr>
      <t>Povrchovou úpravou se rozumí odstranění nežádoucích efektů (atmosférických vlivů, smogu, organických i anorganických nečistot, plakátů, nálepek, zašlé špíny, mastnoty, žvýkačky, graffiti apod.) a následné plošné odmaštění. Před aplikací ochranné vrstvy se provede neutralizace povrchu (odstranění ulpělých čistících a odmašťovacích látek), tzn.obnovení původního pH.                                                                                                                               Odstranění exkrementů a jiného biologického materiálu včetně aerosolové desinfekce.                     Odstranění mechů a nežádoucích travin, plísní apod. herbicidními postřiky.</t>
    </r>
  </si>
  <si>
    <t>1.a</t>
  </si>
  <si>
    <t>2.a</t>
  </si>
  <si>
    <t>3.a</t>
  </si>
  <si>
    <t>4.a</t>
  </si>
  <si>
    <r>
      <rPr>
        <b/>
        <sz val="11"/>
        <rFont val="Helvetica"/>
        <charset val="238"/>
      </rPr>
      <t xml:space="preserve">Povrchová úprava nanotechnologií.                                                                                                           </t>
    </r>
    <r>
      <rPr>
        <sz val="11"/>
        <rFont val="Helvetica"/>
        <charset val="238"/>
      </rPr>
      <t>Nátěrem nebo nástřikem.</t>
    </r>
    <r>
      <rPr>
        <b/>
        <sz val="11"/>
        <rFont val="Helvetica"/>
        <charset val="238"/>
      </rPr>
      <t xml:space="preserve">                                       </t>
    </r>
    <r>
      <rPr>
        <sz val="11"/>
        <rFont val="Helvetica"/>
        <charset val="238"/>
      </rPr>
      <t xml:space="preserve"> </t>
    </r>
    <r>
      <rPr>
        <b/>
        <sz val="11"/>
        <rFont val="Helvetica"/>
        <charset val="238"/>
      </rPr>
      <t xml:space="preserve">                                                                           </t>
    </r>
    <r>
      <rPr>
        <i/>
        <sz val="10"/>
        <rFont val="Helvetica"/>
        <charset val="238"/>
      </rPr>
      <t>Ošetřené povrchy vykazují zvýšenou odolnost vůči nečistotám, vodnímu kameni, graffiti, korozi, povětrnostním vlivům - mechy, plísně; chrání proti přilepení letáků.                                                                                                                                                  Povrchy vykazují nižší náročnost na pravidelný úklid.                                                                                        Po aplikaci ochranné vrstvy  nedochází ke změně vzhledu, barvy a dalších vizuálních charakteristik.                                                                                                                                                                                       Může se jednat  také  o obnovení původních vlastností povrchů, např. antigraffiti, hydrofóbních, oleofóbních.</t>
    </r>
  </si>
  <si>
    <r>
      <rPr>
        <b/>
        <sz val="11"/>
        <rFont val="Arial CE"/>
        <family val="2"/>
        <charset val="238"/>
      </rPr>
      <t>Materiál</t>
    </r>
    <r>
      <rPr>
        <sz val="11"/>
        <rFont val="Arial CE"/>
        <family val="2"/>
        <charset val="238"/>
      </rPr>
      <t xml:space="preserve">                                                                                                                             </t>
    </r>
    <r>
      <rPr>
        <i/>
        <sz val="9"/>
        <rFont val="Arial CE"/>
        <family val="2"/>
        <charset val="238"/>
      </rPr>
      <t xml:space="preserve">prostředky použité k provedení speciálních činností, p.č.4.                                                                               Bude účtován dle skutečnosti v cenách obvyklých v daném místě a čase, po odsouhlasení ze strany zadavatele, přednostně v právě platné cenové soustavě ÚRS. Uchazeč předloží položkový ceník nejběžněji používaného materiálu.            </t>
    </r>
    <r>
      <rPr>
        <sz val="11"/>
        <rFont val="Arial CE"/>
        <family val="2"/>
        <charset val="238"/>
      </rPr>
      <t xml:space="preserve">                </t>
    </r>
  </si>
  <si>
    <t>Dodavtel vyplní pouze žlutě podsvícené buňky !!!</t>
  </si>
  <si>
    <t>Informace a pokyny k vyplnění:</t>
  </si>
  <si>
    <t>Celkový součet za výkaz výměr (buňka I57) je hodnotícím kritériem ve smyslu čl. 6 výzvy k podání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</si>
</sst>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č_-;\-* #,##0.00\ _K_č_-;_-* &quot;-&quot;??\ _K_č_-;_-@_-"/>
    <numFmt numFmtId="164" formatCode="#,##0.00\ _K_č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Helvetica"/>
      <charset val="238"/>
    </font>
    <font>
      <sz val="11"/>
      <name val="Helvetica"/>
      <charset val="238"/>
    </font>
    <font>
      <i/>
      <sz val="10"/>
      <name val="Arial CE"/>
      <family val="2"/>
      <charset val="238"/>
    </font>
    <font>
      <i/>
      <sz val="10"/>
      <name val="Helvetica"/>
      <charset val="238"/>
    </font>
    <font>
      <i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center"/>
    </xf>
    <xf numFmtId="0" fontId="1" fillId="0" borderId="6" xfId="1" applyBorder="1"/>
    <xf numFmtId="0" fontId="1" fillId="0" borderId="6" xfId="1" applyFont="1" applyBorder="1" applyAlignment="1">
      <alignment horizontal="center"/>
    </xf>
    <xf numFmtId="3" fontId="1" fillId="0" borderId="6" xfId="1" applyNumberFormat="1" applyFont="1" applyBorder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1" fillId="0" borderId="1" xfId="1" applyBorder="1"/>
    <xf numFmtId="0" fontId="1" fillId="0" borderId="1" xfId="1" applyBorder="1" applyAlignment="1">
      <alignment horizontal="center"/>
    </xf>
    <xf numFmtId="0" fontId="3" fillId="0" borderId="13" xfId="1" applyFont="1" applyBorder="1" applyAlignment="1">
      <alignment horizontal="left" wrapText="1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wrapText="1"/>
    </xf>
    <xf numFmtId="0" fontId="1" fillId="0" borderId="1" xfId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4" fillId="0" borderId="0" xfId="2" applyFont="1" applyBorder="1"/>
    <xf numFmtId="0" fontId="6" fillId="3" borderId="9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11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left" wrapText="1"/>
    </xf>
    <xf numFmtId="0" fontId="1" fillId="3" borderId="18" xfId="1" applyFont="1" applyFill="1" applyBorder="1" applyAlignment="1">
      <alignment horizontal="center"/>
    </xf>
    <xf numFmtId="3" fontId="1" fillId="3" borderId="18" xfId="1" applyNumberFormat="1" applyFont="1" applyFill="1" applyBorder="1" applyAlignment="1">
      <alignment horizontal="center"/>
    </xf>
    <xf numFmtId="164" fontId="1" fillId="3" borderId="18" xfId="1" applyNumberFormat="1" applyFont="1" applyFill="1" applyBorder="1" applyAlignment="1">
      <alignment horizontal="center"/>
    </xf>
    <xf numFmtId="0" fontId="3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2" borderId="0" xfId="1" applyFill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 wrapText="1"/>
    </xf>
    <xf numFmtId="0" fontId="1" fillId="0" borderId="21" xfId="1" applyBorder="1"/>
    <xf numFmtId="0" fontId="3" fillId="0" borderId="21" xfId="1" applyFont="1" applyBorder="1" applyAlignment="1">
      <alignment horizontal="left" wrapText="1"/>
    </xf>
    <xf numFmtId="0" fontId="1" fillId="0" borderId="21" xfId="1" applyFont="1" applyBorder="1" applyAlignment="1">
      <alignment horizontal="center" vertical="center"/>
    </xf>
    <xf numFmtId="4" fontId="1" fillId="0" borderId="14" xfId="1" applyNumberFormat="1" applyFont="1" applyFill="1" applyBorder="1" applyAlignment="1">
      <alignment horizontal="center"/>
    </xf>
    <xf numFmtId="4" fontId="1" fillId="0" borderId="2" xfId="1" applyNumberFormat="1" applyFont="1" applyFill="1" applyBorder="1" applyAlignment="1">
      <alignment horizontal="center"/>
    </xf>
    <xf numFmtId="4" fontId="16" fillId="0" borderId="7" xfId="1" applyNumberFormat="1" applyFont="1" applyFill="1" applyBorder="1" applyAlignment="1">
      <alignment horizontal="center"/>
    </xf>
    <xf numFmtId="4" fontId="1" fillId="0" borderId="2" xfId="1" applyNumberFormat="1" applyFill="1" applyBorder="1" applyAlignment="1">
      <alignment horizontal="center"/>
    </xf>
    <xf numFmtId="4" fontId="1" fillId="3" borderId="19" xfId="1" applyNumberFormat="1" applyFont="1" applyFill="1" applyBorder="1" applyAlignment="1">
      <alignment horizontal="center"/>
    </xf>
    <xf numFmtId="4" fontId="1" fillId="0" borderId="7" xfId="1" applyNumberFormat="1" applyFill="1" applyBorder="1" applyAlignment="1">
      <alignment horizontal="center"/>
    </xf>
    <xf numFmtId="4" fontId="15" fillId="2" borderId="0" xfId="1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ill="1"/>
    <xf numFmtId="4" fontId="1" fillId="0" borderId="13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/>
    </xf>
    <xf numFmtId="2" fontId="1" fillId="0" borderId="6" xfId="1" applyNumberFormat="1" applyBorder="1" applyAlignment="1">
      <alignment horizontal="center"/>
    </xf>
    <xf numFmtId="43" fontId="17" fillId="0" borderId="6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16" fontId="11" fillId="0" borderId="5" xfId="1" applyNumberFormat="1" applyFont="1" applyBorder="1" applyAlignment="1">
      <alignment horizontal="center" vertical="center"/>
    </xf>
    <xf numFmtId="16" fontId="3" fillId="0" borderId="13" xfId="1" applyNumberFormat="1" applyFont="1" applyBorder="1" applyAlignment="1">
      <alignment horizontal="center" vertical="center" wrapText="1"/>
    </xf>
    <xf numFmtId="16" fontId="3" fillId="0" borderId="1" xfId="1" applyNumberFormat="1" applyFont="1" applyBorder="1" applyAlignment="1">
      <alignment horizontal="center" vertical="center" wrapText="1"/>
    </xf>
    <xf numFmtId="17" fontId="3" fillId="0" borderId="1" xfId="1" applyNumberFormat="1" applyFont="1" applyBorder="1" applyAlignment="1">
      <alignment horizontal="center" vertical="center" wrapText="1"/>
    </xf>
    <xf numFmtId="16" fontId="8" fillId="0" borderId="13" xfId="1" applyNumberFormat="1" applyFont="1" applyBorder="1" applyAlignment="1">
      <alignment horizontal="center" vertical="center" wrapText="1"/>
    </xf>
    <xf numFmtId="0" fontId="18" fillId="0" borderId="0" xfId="2" applyFont="1" applyBorder="1"/>
    <xf numFmtId="0" fontId="6" fillId="3" borderId="24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43" fontId="1" fillId="4" borderId="13" xfId="1" applyNumberFormat="1" applyFont="1" applyFill="1" applyBorder="1" applyAlignment="1">
      <alignment horizontal="center"/>
    </xf>
    <xf numFmtId="43" fontId="1" fillId="4" borderId="1" xfId="1" applyNumberFormat="1" applyFont="1" applyFill="1" applyBorder="1" applyAlignment="1">
      <alignment horizontal="center"/>
    </xf>
    <xf numFmtId="43" fontId="1" fillId="4" borderId="10" xfId="1" applyNumberFormat="1" applyFont="1" applyFill="1" applyBorder="1" applyAlignment="1">
      <alignment horizontal="center"/>
    </xf>
    <xf numFmtId="43" fontId="1" fillId="4" borderId="21" xfId="1" applyNumberFormat="1" applyFont="1" applyFill="1" applyBorder="1" applyAlignment="1">
      <alignment horizontal="center"/>
    </xf>
    <xf numFmtId="43" fontId="1" fillId="4" borderId="6" xfId="1" applyNumberFormat="1" applyFont="1" applyFill="1" applyBorder="1" applyAlignment="1">
      <alignment horizontal="center"/>
    </xf>
    <xf numFmtId="0" fontId="19" fillId="0" borderId="0" xfId="1" applyFont="1"/>
  </cellXfs>
  <cellStyles count="6">
    <cellStyle name="Normální" xfId="0" builtinId="0"/>
    <cellStyle name="Normální 2" xfId="1"/>
    <cellStyle name="Normální 2 2" xfId="3"/>
    <cellStyle name="Normální 3" xfId="4"/>
    <cellStyle name="Normální 4" xfId="2"/>
    <cellStyle name="Standard_fa_zal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view="pageBreakPreview" zoomScale="80" zoomScaleNormal="100" zoomScaleSheetLayoutView="80" workbookViewId="0">
      <selection activeCell="D55" sqref="D55"/>
    </sheetView>
  </sheetViews>
  <sheetFormatPr defaultRowHeight="14.25" x14ac:dyDescent="0.2"/>
  <cols>
    <col min="1" max="1" width="9" style="8" customWidth="1"/>
    <col min="2" max="2" width="77.85546875" style="1" customWidth="1"/>
    <col min="3" max="3" width="12.140625" style="1" customWidth="1"/>
    <col min="4" max="4" width="90.7109375" style="1" customWidth="1"/>
    <col min="5" max="5" width="34.140625" style="1" customWidth="1"/>
    <col min="6" max="6" width="8.28515625" style="1" customWidth="1"/>
    <col min="7" max="7" width="11.28515625" style="7" customWidth="1"/>
    <col min="8" max="8" width="15.42578125" style="7" customWidth="1"/>
    <col min="9" max="9" width="22.42578125" style="7" customWidth="1"/>
    <col min="10" max="16384" width="9.140625" style="1"/>
  </cols>
  <sheetData>
    <row r="1" spans="1:14" ht="58.5" customHeight="1" thickBot="1" x14ac:dyDescent="0.25">
      <c r="A1" s="19" t="s">
        <v>13</v>
      </c>
      <c r="B1" s="20" t="s">
        <v>16</v>
      </c>
      <c r="C1" s="53"/>
      <c r="D1" s="63" t="s">
        <v>4</v>
      </c>
      <c r="E1" s="64"/>
      <c r="F1" s="20" t="s">
        <v>27</v>
      </c>
      <c r="G1" s="20" t="s">
        <v>26</v>
      </c>
      <c r="H1" s="21" t="s">
        <v>28</v>
      </c>
      <c r="I1" s="22" t="s">
        <v>30</v>
      </c>
    </row>
    <row r="2" spans="1:14" ht="15" x14ac:dyDescent="0.25">
      <c r="A2" s="65" t="s">
        <v>0</v>
      </c>
      <c r="B2" s="67" t="s">
        <v>44</v>
      </c>
      <c r="C2" s="58">
        <v>43831</v>
      </c>
      <c r="D2" s="67" t="s">
        <v>12</v>
      </c>
      <c r="E2" s="12" t="s">
        <v>10</v>
      </c>
      <c r="F2" s="54" t="s">
        <v>1</v>
      </c>
      <c r="G2" s="48">
        <v>200</v>
      </c>
      <c r="H2" s="78">
        <v>0</v>
      </c>
      <c r="I2" s="39">
        <f>G2*H2</f>
        <v>0</v>
      </c>
      <c r="N2"/>
    </row>
    <row r="3" spans="1:14" ht="15" x14ac:dyDescent="0.25">
      <c r="A3" s="66"/>
      <c r="B3" s="68"/>
      <c r="C3" s="59">
        <v>43862</v>
      </c>
      <c r="D3" s="68"/>
      <c r="E3" s="2" t="s">
        <v>11</v>
      </c>
      <c r="F3" s="55" t="s">
        <v>1</v>
      </c>
      <c r="G3" s="49">
        <v>500</v>
      </c>
      <c r="H3" s="79"/>
      <c r="I3" s="40">
        <f>G3*H3</f>
        <v>0</v>
      </c>
      <c r="N3" s="47"/>
    </row>
    <row r="4" spans="1:14" ht="15" x14ac:dyDescent="0.25">
      <c r="A4" s="66"/>
      <c r="B4" s="68"/>
      <c r="C4" s="59">
        <v>43891</v>
      </c>
      <c r="D4" s="69" t="s">
        <v>15</v>
      </c>
      <c r="E4" s="2" t="s">
        <v>10</v>
      </c>
      <c r="F4" s="55" t="s">
        <v>1</v>
      </c>
      <c r="G4" s="49">
        <v>1500</v>
      </c>
      <c r="H4" s="79">
        <v>0</v>
      </c>
      <c r="I4" s="40">
        <f t="shared" ref="I4:I23" si="0">G4*H4</f>
        <v>0</v>
      </c>
    </row>
    <row r="5" spans="1:14" ht="15" x14ac:dyDescent="0.25">
      <c r="A5" s="66"/>
      <c r="B5" s="68"/>
      <c r="C5" s="59">
        <v>43922</v>
      </c>
      <c r="D5" s="68"/>
      <c r="E5" s="2" t="s">
        <v>11</v>
      </c>
      <c r="F5" s="55" t="s">
        <v>1</v>
      </c>
      <c r="G5" s="49">
        <v>700</v>
      </c>
      <c r="H5" s="79">
        <v>0</v>
      </c>
      <c r="I5" s="40">
        <f t="shared" si="0"/>
        <v>0</v>
      </c>
    </row>
    <row r="6" spans="1:14" ht="15" x14ac:dyDescent="0.25">
      <c r="A6" s="66"/>
      <c r="B6" s="68"/>
      <c r="C6" s="59">
        <v>43952</v>
      </c>
      <c r="D6" s="69" t="s">
        <v>14</v>
      </c>
      <c r="E6" s="2" t="s">
        <v>10</v>
      </c>
      <c r="F6" s="55" t="s">
        <v>1</v>
      </c>
      <c r="G6" s="49">
        <v>3000</v>
      </c>
      <c r="H6" s="79">
        <v>0</v>
      </c>
      <c r="I6" s="40">
        <f t="shared" si="0"/>
        <v>0</v>
      </c>
    </row>
    <row r="7" spans="1:14" ht="15" x14ac:dyDescent="0.25">
      <c r="A7" s="66"/>
      <c r="B7" s="68"/>
      <c r="C7" s="59">
        <v>43983</v>
      </c>
      <c r="D7" s="68"/>
      <c r="E7" s="2" t="s">
        <v>11</v>
      </c>
      <c r="F7" s="55" t="s">
        <v>1</v>
      </c>
      <c r="G7" s="49">
        <v>10000</v>
      </c>
      <c r="H7" s="79">
        <v>0</v>
      </c>
      <c r="I7" s="40">
        <f t="shared" si="0"/>
        <v>0</v>
      </c>
    </row>
    <row r="8" spans="1:14" ht="15" x14ac:dyDescent="0.25">
      <c r="A8" s="66"/>
      <c r="B8" s="68"/>
      <c r="C8" s="59">
        <v>44013</v>
      </c>
      <c r="D8" s="68" t="s">
        <v>5</v>
      </c>
      <c r="E8" s="2" t="s">
        <v>10</v>
      </c>
      <c r="F8" s="55" t="s">
        <v>1</v>
      </c>
      <c r="G8" s="49">
        <v>150</v>
      </c>
      <c r="H8" s="79">
        <v>0</v>
      </c>
      <c r="I8" s="40">
        <f t="shared" si="0"/>
        <v>0</v>
      </c>
    </row>
    <row r="9" spans="1:14" ht="15" x14ac:dyDescent="0.25">
      <c r="A9" s="66"/>
      <c r="B9" s="68"/>
      <c r="C9" s="59">
        <v>44044</v>
      </c>
      <c r="D9" s="68"/>
      <c r="E9" s="2" t="s">
        <v>11</v>
      </c>
      <c r="F9" s="55" t="s">
        <v>1</v>
      </c>
      <c r="G9" s="49">
        <v>100</v>
      </c>
      <c r="H9" s="79">
        <v>0</v>
      </c>
      <c r="I9" s="40">
        <f t="shared" si="0"/>
        <v>0</v>
      </c>
    </row>
    <row r="10" spans="1:14" ht="15" x14ac:dyDescent="0.25">
      <c r="A10" s="66"/>
      <c r="B10" s="68"/>
      <c r="C10" s="59">
        <v>44075</v>
      </c>
      <c r="D10" s="68" t="s">
        <v>6</v>
      </c>
      <c r="E10" s="2" t="s">
        <v>10</v>
      </c>
      <c r="F10" s="55" t="s">
        <v>1</v>
      </c>
      <c r="G10" s="49">
        <v>600</v>
      </c>
      <c r="H10" s="79">
        <v>0</v>
      </c>
      <c r="I10" s="40">
        <f t="shared" si="0"/>
        <v>0</v>
      </c>
    </row>
    <row r="11" spans="1:14" ht="15" x14ac:dyDescent="0.25">
      <c r="A11" s="66"/>
      <c r="B11" s="68"/>
      <c r="C11" s="59">
        <v>44105</v>
      </c>
      <c r="D11" s="68"/>
      <c r="E11" s="2" t="s">
        <v>11</v>
      </c>
      <c r="F11" s="55" t="s">
        <v>1</v>
      </c>
      <c r="G11" s="49">
        <v>3500</v>
      </c>
      <c r="H11" s="79">
        <v>0</v>
      </c>
      <c r="I11" s="40">
        <f t="shared" si="0"/>
        <v>0</v>
      </c>
    </row>
    <row r="12" spans="1:14" ht="15" x14ac:dyDescent="0.25">
      <c r="A12" s="66"/>
      <c r="B12" s="68"/>
      <c r="C12" s="59">
        <v>44136</v>
      </c>
      <c r="D12" s="68" t="s">
        <v>7</v>
      </c>
      <c r="E12" s="2" t="s">
        <v>10</v>
      </c>
      <c r="F12" s="55" t="s">
        <v>1</v>
      </c>
      <c r="G12" s="49">
        <v>200</v>
      </c>
      <c r="H12" s="79">
        <v>0</v>
      </c>
      <c r="I12" s="40">
        <f t="shared" si="0"/>
        <v>0</v>
      </c>
    </row>
    <row r="13" spans="1:14" ht="15" x14ac:dyDescent="0.25">
      <c r="A13" s="66"/>
      <c r="B13" s="68"/>
      <c r="C13" s="59">
        <v>44166</v>
      </c>
      <c r="D13" s="68"/>
      <c r="E13" s="2" t="s">
        <v>11</v>
      </c>
      <c r="F13" s="55" t="s">
        <v>1</v>
      </c>
      <c r="G13" s="49">
        <v>100</v>
      </c>
      <c r="H13" s="79">
        <v>0</v>
      </c>
      <c r="I13" s="40">
        <f t="shared" si="0"/>
        <v>0</v>
      </c>
    </row>
    <row r="14" spans="1:14" ht="15" x14ac:dyDescent="0.25">
      <c r="A14" s="66"/>
      <c r="B14" s="68"/>
      <c r="C14" s="60">
        <v>41275</v>
      </c>
      <c r="D14" s="68" t="s">
        <v>8</v>
      </c>
      <c r="E14" s="2" t="s">
        <v>10</v>
      </c>
      <c r="F14" s="55" t="s">
        <v>1</v>
      </c>
      <c r="G14" s="49">
        <v>100</v>
      </c>
      <c r="H14" s="79">
        <v>0</v>
      </c>
      <c r="I14" s="40">
        <f t="shared" si="0"/>
        <v>0</v>
      </c>
    </row>
    <row r="15" spans="1:14" ht="15" x14ac:dyDescent="0.25">
      <c r="A15" s="66"/>
      <c r="B15" s="68"/>
      <c r="C15" s="60">
        <v>41640</v>
      </c>
      <c r="D15" s="68"/>
      <c r="E15" s="2" t="s">
        <v>11</v>
      </c>
      <c r="F15" s="55" t="s">
        <v>1</v>
      </c>
      <c r="G15" s="49">
        <v>800</v>
      </c>
      <c r="H15" s="79">
        <v>0</v>
      </c>
      <c r="I15" s="40">
        <f t="shared" si="0"/>
        <v>0</v>
      </c>
    </row>
    <row r="16" spans="1:14" ht="15" x14ac:dyDescent="0.25">
      <c r="A16" s="66"/>
      <c r="B16" s="68"/>
      <c r="C16" s="60">
        <v>42005</v>
      </c>
      <c r="D16" s="68" t="s">
        <v>9</v>
      </c>
      <c r="E16" s="2" t="s">
        <v>10</v>
      </c>
      <c r="F16" s="55" t="s">
        <v>1</v>
      </c>
      <c r="G16" s="49">
        <v>50</v>
      </c>
      <c r="H16" s="79">
        <v>0</v>
      </c>
      <c r="I16" s="40">
        <f t="shared" si="0"/>
        <v>0</v>
      </c>
    </row>
    <row r="17" spans="1:9" ht="15" x14ac:dyDescent="0.25">
      <c r="A17" s="66"/>
      <c r="B17" s="68"/>
      <c r="C17" s="60">
        <v>42370</v>
      </c>
      <c r="D17" s="68"/>
      <c r="E17" s="2" t="s">
        <v>11</v>
      </c>
      <c r="F17" s="55" t="s">
        <v>1</v>
      </c>
      <c r="G17" s="49">
        <v>1000</v>
      </c>
      <c r="H17" s="79">
        <v>0</v>
      </c>
      <c r="I17" s="40">
        <f t="shared" si="0"/>
        <v>0</v>
      </c>
    </row>
    <row r="18" spans="1:9" ht="15" x14ac:dyDescent="0.25">
      <c r="A18" s="66"/>
      <c r="B18" s="68"/>
      <c r="C18" s="60">
        <v>42736</v>
      </c>
      <c r="D18" s="68" t="s">
        <v>17</v>
      </c>
      <c r="E18" s="2" t="s">
        <v>10</v>
      </c>
      <c r="F18" s="55" t="s">
        <v>1</v>
      </c>
      <c r="G18" s="49">
        <v>600</v>
      </c>
      <c r="H18" s="79">
        <v>0</v>
      </c>
      <c r="I18" s="40">
        <f t="shared" si="0"/>
        <v>0</v>
      </c>
    </row>
    <row r="19" spans="1:9" ht="15" x14ac:dyDescent="0.25">
      <c r="A19" s="66"/>
      <c r="B19" s="68"/>
      <c r="C19" s="60">
        <v>43101</v>
      </c>
      <c r="D19" s="68"/>
      <c r="E19" s="2" t="s">
        <v>11</v>
      </c>
      <c r="F19" s="55" t="s">
        <v>1</v>
      </c>
      <c r="G19" s="49">
        <v>8000</v>
      </c>
      <c r="H19" s="79">
        <v>0</v>
      </c>
      <c r="I19" s="40">
        <f t="shared" si="0"/>
        <v>0</v>
      </c>
    </row>
    <row r="20" spans="1:9" ht="15" x14ac:dyDescent="0.25">
      <c r="A20" s="66"/>
      <c r="B20" s="68"/>
      <c r="C20" s="60">
        <v>43466</v>
      </c>
      <c r="D20" s="68" t="s">
        <v>18</v>
      </c>
      <c r="E20" s="2" t="s">
        <v>10</v>
      </c>
      <c r="F20" s="55" t="s">
        <v>1</v>
      </c>
      <c r="G20" s="49">
        <v>50</v>
      </c>
      <c r="H20" s="79">
        <v>0</v>
      </c>
      <c r="I20" s="40">
        <f t="shared" si="0"/>
        <v>0</v>
      </c>
    </row>
    <row r="21" spans="1:9" ht="15" x14ac:dyDescent="0.25">
      <c r="A21" s="66"/>
      <c r="B21" s="68"/>
      <c r="C21" s="60">
        <v>43831</v>
      </c>
      <c r="D21" s="68"/>
      <c r="E21" s="2" t="s">
        <v>11</v>
      </c>
      <c r="F21" s="55" t="s">
        <v>1</v>
      </c>
      <c r="G21" s="49">
        <v>50</v>
      </c>
      <c r="H21" s="79">
        <v>0</v>
      </c>
      <c r="I21" s="40">
        <f t="shared" si="0"/>
        <v>0</v>
      </c>
    </row>
    <row r="22" spans="1:9" ht="15" x14ac:dyDescent="0.25">
      <c r="A22" s="66"/>
      <c r="B22" s="68"/>
      <c r="C22" s="60">
        <v>44197</v>
      </c>
      <c r="D22" s="68" t="s">
        <v>19</v>
      </c>
      <c r="E22" s="2" t="s">
        <v>10</v>
      </c>
      <c r="F22" s="55" t="s">
        <v>1</v>
      </c>
      <c r="G22" s="49">
        <v>50</v>
      </c>
      <c r="H22" s="79">
        <v>0</v>
      </c>
      <c r="I22" s="40">
        <f t="shared" si="0"/>
        <v>0</v>
      </c>
    </row>
    <row r="23" spans="1:9" ht="15" x14ac:dyDescent="0.25">
      <c r="A23" s="66"/>
      <c r="B23" s="68"/>
      <c r="C23" s="60">
        <v>44562</v>
      </c>
      <c r="D23" s="68"/>
      <c r="E23" s="2" t="s">
        <v>11</v>
      </c>
      <c r="F23" s="55" t="s">
        <v>1</v>
      </c>
      <c r="G23" s="49">
        <v>200</v>
      </c>
      <c r="H23" s="79">
        <v>0</v>
      </c>
      <c r="I23" s="40">
        <f t="shared" si="0"/>
        <v>0</v>
      </c>
    </row>
    <row r="24" spans="1:9" ht="63.75" thickBot="1" x14ac:dyDescent="0.5">
      <c r="A24" s="57" t="s">
        <v>45</v>
      </c>
      <c r="B24" s="13" t="s">
        <v>33</v>
      </c>
      <c r="C24" s="13"/>
      <c r="D24" s="13"/>
      <c r="E24" s="14"/>
      <c r="F24" s="5" t="s">
        <v>23</v>
      </c>
      <c r="G24" s="6">
        <v>1</v>
      </c>
      <c r="H24" s="51" t="s">
        <v>42</v>
      </c>
      <c r="I24" s="41">
        <v>1350000</v>
      </c>
    </row>
    <row r="25" spans="1:9" ht="15" x14ac:dyDescent="0.25">
      <c r="A25" s="75" t="s">
        <v>21</v>
      </c>
      <c r="B25" s="74" t="s">
        <v>22</v>
      </c>
      <c r="C25" s="58">
        <v>43832</v>
      </c>
      <c r="D25" s="67" t="s">
        <v>12</v>
      </c>
      <c r="E25" s="12" t="s">
        <v>10</v>
      </c>
      <c r="F25" s="54" t="s">
        <v>1</v>
      </c>
      <c r="G25" s="48">
        <v>50</v>
      </c>
      <c r="H25" s="80">
        <v>0</v>
      </c>
      <c r="I25" s="39">
        <f>G25*H25</f>
        <v>0</v>
      </c>
    </row>
    <row r="26" spans="1:9" ht="15" x14ac:dyDescent="0.25">
      <c r="A26" s="76"/>
      <c r="B26" s="77"/>
      <c r="C26" s="59">
        <v>43863</v>
      </c>
      <c r="D26" s="68"/>
      <c r="E26" s="2" t="s">
        <v>11</v>
      </c>
      <c r="F26" s="55" t="s">
        <v>1</v>
      </c>
      <c r="G26" s="49">
        <v>50</v>
      </c>
      <c r="H26" s="79">
        <v>0</v>
      </c>
      <c r="I26" s="40">
        <f>G26*H26</f>
        <v>0</v>
      </c>
    </row>
    <row r="27" spans="1:9" ht="15" x14ac:dyDescent="0.25">
      <c r="A27" s="76"/>
      <c r="B27" s="77"/>
      <c r="C27" s="59">
        <v>43892</v>
      </c>
      <c r="D27" s="69" t="s">
        <v>15</v>
      </c>
      <c r="E27" s="2" t="s">
        <v>10</v>
      </c>
      <c r="F27" s="55" t="s">
        <v>1</v>
      </c>
      <c r="G27" s="49">
        <v>50</v>
      </c>
      <c r="H27" s="79">
        <v>0</v>
      </c>
      <c r="I27" s="40">
        <f t="shared" ref="I27:I46" si="1">G27*H27</f>
        <v>0</v>
      </c>
    </row>
    <row r="28" spans="1:9" ht="15" x14ac:dyDescent="0.25">
      <c r="A28" s="76"/>
      <c r="B28" s="77"/>
      <c r="C28" s="59">
        <v>43923</v>
      </c>
      <c r="D28" s="68"/>
      <c r="E28" s="2" t="s">
        <v>11</v>
      </c>
      <c r="F28" s="55" t="s">
        <v>1</v>
      </c>
      <c r="G28" s="49">
        <v>50</v>
      </c>
      <c r="H28" s="79">
        <v>0</v>
      </c>
      <c r="I28" s="40">
        <f t="shared" si="1"/>
        <v>0</v>
      </c>
    </row>
    <row r="29" spans="1:9" ht="15" x14ac:dyDescent="0.25">
      <c r="A29" s="76"/>
      <c r="B29" s="77"/>
      <c r="C29" s="59">
        <v>43953</v>
      </c>
      <c r="D29" s="69" t="s">
        <v>14</v>
      </c>
      <c r="E29" s="2" t="s">
        <v>10</v>
      </c>
      <c r="F29" s="55" t="s">
        <v>1</v>
      </c>
      <c r="G29" s="49">
        <v>50</v>
      </c>
      <c r="H29" s="79">
        <v>0</v>
      </c>
      <c r="I29" s="40">
        <f t="shared" si="1"/>
        <v>0</v>
      </c>
    </row>
    <row r="30" spans="1:9" ht="15" x14ac:dyDescent="0.25">
      <c r="A30" s="76"/>
      <c r="B30" s="77"/>
      <c r="C30" s="59">
        <v>43984</v>
      </c>
      <c r="D30" s="68"/>
      <c r="E30" s="2" t="s">
        <v>11</v>
      </c>
      <c r="F30" s="55" t="s">
        <v>1</v>
      </c>
      <c r="G30" s="49">
        <v>50</v>
      </c>
      <c r="H30" s="79">
        <v>0</v>
      </c>
      <c r="I30" s="40">
        <f t="shared" si="1"/>
        <v>0</v>
      </c>
    </row>
    <row r="31" spans="1:9" ht="15" x14ac:dyDescent="0.25">
      <c r="A31" s="76"/>
      <c r="B31" s="77"/>
      <c r="C31" s="59">
        <v>44014</v>
      </c>
      <c r="D31" s="68" t="s">
        <v>5</v>
      </c>
      <c r="E31" s="2" t="s">
        <v>10</v>
      </c>
      <c r="F31" s="55" t="s">
        <v>1</v>
      </c>
      <c r="G31" s="49">
        <v>50</v>
      </c>
      <c r="H31" s="79">
        <v>0</v>
      </c>
      <c r="I31" s="40">
        <f t="shared" si="1"/>
        <v>0</v>
      </c>
    </row>
    <row r="32" spans="1:9" ht="15" x14ac:dyDescent="0.25">
      <c r="A32" s="76"/>
      <c r="B32" s="77"/>
      <c r="C32" s="59">
        <v>44045</v>
      </c>
      <c r="D32" s="68"/>
      <c r="E32" s="2" t="s">
        <v>11</v>
      </c>
      <c r="F32" s="55" t="s">
        <v>1</v>
      </c>
      <c r="G32" s="49">
        <v>50</v>
      </c>
      <c r="H32" s="79">
        <v>0</v>
      </c>
      <c r="I32" s="40">
        <f t="shared" si="1"/>
        <v>0</v>
      </c>
    </row>
    <row r="33" spans="1:9" ht="15" x14ac:dyDescent="0.25">
      <c r="A33" s="76"/>
      <c r="B33" s="77"/>
      <c r="C33" s="59">
        <v>44076</v>
      </c>
      <c r="D33" s="68" t="s">
        <v>6</v>
      </c>
      <c r="E33" s="2" t="s">
        <v>10</v>
      </c>
      <c r="F33" s="55" t="s">
        <v>1</v>
      </c>
      <c r="G33" s="49">
        <v>50</v>
      </c>
      <c r="H33" s="79">
        <v>0</v>
      </c>
      <c r="I33" s="40">
        <f t="shared" si="1"/>
        <v>0</v>
      </c>
    </row>
    <row r="34" spans="1:9" ht="15" x14ac:dyDescent="0.25">
      <c r="A34" s="76"/>
      <c r="B34" s="77"/>
      <c r="C34" s="59">
        <v>44106</v>
      </c>
      <c r="D34" s="68"/>
      <c r="E34" s="2" t="s">
        <v>11</v>
      </c>
      <c r="F34" s="55" t="s">
        <v>1</v>
      </c>
      <c r="G34" s="49">
        <v>50</v>
      </c>
      <c r="H34" s="79">
        <v>0</v>
      </c>
      <c r="I34" s="40">
        <f t="shared" si="1"/>
        <v>0</v>
      </c>
    </row>
    <row r="35" spans="1:9" ht="15" x14ac:dyDescent="0.25">
      <c r="A35" s="76"/>
      <c r="B35" s="77"/>
      <c r="C35" s="59">
        <v>44137</v>
      </c>
      <c r="D35" s="68" t="s">
        <v>7</v>
      </c>
      <c r="E35" s="2" t="s">
        <v>10</v>
      </c>
      <c r="F35" s="55" t="s">
        <v>1</v>
      </c>
      <c r="G35" s="49">
        <v>50</v>
      </c>
      <c r="H35" s="79">
        <v>0</v>
      </c>
      <c r="I35" s="40">
        <f t="shared" si="1"/>
        <v>0</v>
      </c>
    </row>
    <row r="36" spans="1:9" ht="15" x14ac:dyDescent="0.25">
      <c r="A36" s="76"/>
      <c r="B36" s="77"/>
      <c r="C36" s="59">
        <v>44167</v>
      </c>
      <c r="D36" s="68"/>
      <c r="E36" s="2" t="s">
        <v>11</v>
      </c>
      <c r="F36" s="55" t="s">
        <v>1</v>
      </c>
      <c r="G36" s="49">
        <v>50</v>
      </c>
      <c r="H36" s="79">
        <v>0</v>
      </c>
      <c r="I36" s="40">
        <f t="shared" si="1"/>
        <v>0</v>
      </c>
    </row>
    <row r="37" spans="1:9" ht="15" x14ac:dyDescent="0.25">
      <c r="A37" s="76"/>
      <c r="B37" s="77"/>
      <c r="C37" s="60">
        <v>41306</v>
      </c>
      <c r="D37" s="68" t="s">
        <v>8</v>
      </c>
      <c r="E37" s="2" t="s">
        <v>10</v>
      </c>
      <c r="F37" s="55" t="s">
        <v>1</v>
      </c>
      <c r="G37" s="49">
        <v>50</v>
      </c>
      <c r="H37" s="79">
        <v>0</v>
      </c>
      <c r="I37" s="40">
        <f t="shared" si="1"/>
        <v>0</v>
      </c>
    </row>
    <row r="38" spans="1:9" ht="15" x14ac:dyDescent="0.25">
      <c r="A38" s="76"/>
      <c r="B38" s="77"/>
      <c r="C38" s="60">
        <v>41671</v>
      </c>
      <c r="D38" s="68"/>
      <c r="E38" s="2" t="s">
        <v>11</v>
      </c>
      <c r="F38" s="55" t="s">
        <v>1</v>
      </c>
      <c r="G38" s="49">
        <v>50</v>
      </c>
      <c r="H38" s="79">
        <v>0</v>
      </c>
      <c r="I38" s="40">
        <f t="shared" si="1"/>
        <v>0</v>
      </c>
    </row>
    <row r="39" spans="1:9" ht="15" x14ac:dyDescent="0.25">
      <c r="A39" s="76"/>
      <c r="B39" s="77"/>
      <c r="C39" s="60">
        <v>42036</v>
      </c>
      <c r="D39" s="68" t="s">
        <v>9</v>
      </c>
      <c r="E39" s="2" t="s">
        <v>10</v>
      </c>
      <c r="F39" s="55" t="s">
        <v>1</v>
      </c>
      <c r="G39" s="49">
        <v>50</v>
      </c>
      <c r="H39" s="79">
        <v>0</v>
      </c>
      <c r="I39" s="40">
        <f t="shared" si="1"/>
        <v>0</v>
      </c>
    </row>
    <row r="40" spans="1:9" ht="15" x14ac:dyDescent="0.25">
      <c r="A40" s="76"/>
      <c r="B40" s="77"/>
      <c r="C40" s="60">
        <v>42401</v>
      </c>
      <c r="D40" s="68"/>
      <c r="E40" s="2" t="s">
        <v>11</v>
      </c>
      <c r="F40" s="55" t="s">
        <v>1</v>
      </c>
      <c r="G40" s="49">
        <v>50</v>
      </c>
      <c r="H40" s="79">
        <v>0</v>
      </c>
      <c r="I40" s="40">
        <f t="shared" si="1"/>
        <v>0</v>
      </c>
    </row>
    <row r="41" spans="1:9" ht="15" x14ac:dyDescent="0.25">
      <c r="A41" s="76"/>
      <c r="B41" s="77"/>
      <c r="C41" s="60">
        <v>42767</v>
      </c>
      <c r="D41" s="68" t="s">
        <v>17</v>
      </c>
      <c r="E41" s="2" t="s">
        <v>10</v>
      </c>
      <c r="F41" s="55" t="s">
        <v>1</v>
      </c>
      <c r="G41" s="49">
        <v>50</v>
      </c>
      <c r="H41" s="79">
        <v>0</v>
      </c>
      <c r="I41" s="40">
        <f t="shared" si="1"/>
        <v>0</v>
      </c>
    </row>
    <row r="42" spans="1:9" ht="15" x14ac:dyDescent="0.25">
      <c r="A42" s="76"/>
      <c r="B42" s="77"/>
      <c r="C42" s="60">
        <v>43132</v>
      </c>
      <c r="D42" s="68"/>
      <c r="E42" s="2" t="s">
        <v>11</v>
      </c>
      <c r="F42" s="55" t="s">
        <v>1</v>
      </c>
      <c r="G42" s="49">
        <v>50</v>
      </c>
      <c r="H42" s="79">
        <v>0</v>
      </c>
      <c r="I42" s="40">
        <f t="shared" si="1"/>
        <v>0</v>
      </c>
    </row>
    <row r="43" spans="1:9" ht="15" x14ac:dyDescent="0.25">
      <c r="A43" s="76"/>
      <c r="B43" s="77"/>
      <c r="C43" s="60">
        <v>43497</v>
      </c>
      <c r="D43" s="68" t="s">
        <v>18</v>
      </c>
      <c r="E43" s="2" t="s">
        <v>10</v>
      </c>
      <c r="F43" s="55" t="s">
        <v>1</v>
      </c>
      <c r="G43" s="49">
        <v>50</v>
      </c>
      <c r="H43" s="79">
        <v>0</v>
      </c>
      <c r="I43" s="40">
        <f t="shared" si="1"/>
        <v>0</v>
      </c>
    </row>
    <row r="44" spans="1:9" ht="15" x14ac:dyDescent="0.25">
      <c r="A44" s="76"/>
      <c r="B44" s="77"/>
      <c r="C44" s="60">
        <v>43862</v>
      </c>
      <c r="D44" s="68"/>
      <c r="E44" s="2" t="s">
        <v>11</v>
      </c>
      <c r="F44" s="55" t="s">
        <v>1</v>
      </c>
      <c r="G44" s="49">
        <v>50</v>
      </c>
      <c r="H44" s="79">
        <v>0</v>
      </c>
      <c r="I44" s="40">
        <f t="shared" si="1"/>
        <v>0</v>
      </c>
    </row>
    <row r="45" spans="1:9" ht="15" x14ac:dyDescent="0.25">
      <c r="A45" s="76"/>
      <c r="B45" s="77"/>
      <c r="C45" s="60">
        <v>44228</v>
      </c>
      <c r="D45" s="68" t="s">
        <v>19</v>
      </c>
      <c r="E45" s="2" t="s">
        <v>10</v>
      </c>
      <c r="F45" s="55" t="s">
        <v>1</v>
      </c>
      <c r="G45" s="49">
        <v>50</v>
      </c>
      <c r="H45" s="79">
        <v>0</v>
      </c>
      <c r="I45" s="40">
        <f t="shared" si="1"/>
        <v>0</v>
      </c>
    </row>
    <row r="46" spans="1:9" ht="15" x14ac:dyDescent="0.25">
      <c r="A46" s="76"/>
      <c r="B46" s="77"/>
      <c r="C46" s="60">
        <v>44593</v>
      </c>
      <c r="D46" s="68"/>
      <c r="E46" s="2" t="s">
        <v>11</v>
      </c>
      <c r="F46" s="55" t="s">
        <v>1</v>
      </c>
      <c r="G46" s="49">
        <v>50</v>
      </c>
      <c r="H46" s="79">
        <v>0</v>
      </c>
      <c r="I46" s="40">
        <f t="shared" si="1"/>
        <v>0</v>
      </c>
    </row>
    <row r="47" spans="1:9" ht="69" customHeight="1" thickBot="1" x14ac:dyDescent="0.5">
      <c r="A47" s="57" t="s">
        <v>46</v>
      </c>
      <c r="B47" s="13" t="s">
        <v>34</v>
      </c>
      <c r="C47" s="13"/>
      <c r="D47" s="13"/>
      <c r="E47" s="14"/>
      <c r="F47" s="5" t="s">
        <v>23</v>
      </c>
      <c r="G47" s="6">
        <v>1</v>
      </c>
      <c r="H47" s="51" t="s">
        <v>42</v>
      </c>
      <c r="I47" s="41">
        <v>200000</v>
      </c>
    </row>
    <row r="48" spans="1:9" ht="15" x14ac:dyDescent="0.25">
      <c r="A48" s="70" t="s">
        <v>3</v>
      </c>
      <c r="B48" s="72" t="s">
        <v>49</v>
      </c>
      <c r="C48" s="61">
        <v>43833</v>
      </c>
      <c r="D48" s="74" t="s">
        <v>41</v>
      </c>
      <c r="E48" s="2" t="s">
        <v>10</v>
      </c>
      <c r="F48" s="3" t="s">
        <v>1</v>
      </c>
      <c r="G48" s="49">
        <v>3500</v>
      </c>
      <c r="H48" s="79">
        <v>0</v>
      </c>
      <c r="I48" s="40">
        <f>G48*H48</f>
        <v>0</v>
      </c>
    </row>
    <row r="49" spans="1:9" ht="103.5" customHeight="1" x14ac:dyDescent="0.25">
      <c r="A49" s="71"/>
      <c r="B49" s="73"/>
      <c r="C49" s="59">
        <v>43864</v>
      </c>
      <c r="D49" s="73"/>
      <c r="E49" s="2" t="s">
        <v>11</v>
      </c>
      <c r="F49" s="3" t="s">
        <v>1</v>
      </c>
      <c r="G49" s="49">
        <v>1200</v>
      </c>
      <c r="H49" s="79">
        <v>0</v>
      </c>
      <c r="I49" s="40">
        <f>G49*H49</f>
        <v>0</v>
      </c>
    </row>
    <row r="50" spans="1:9" ht="69.75" customHeight="1" thickBot="1" x14ac:dyDescent="0.5">
      <c r="A50" s="57" t="s">
        <v>47</v>
      </c>
      <c r="B50" s="13" t="s">
        <v>35</v>
      </c>
      <c r="C50" s="13"/>
      <c r="D50" s="13"/>
      <c r="E50" s="14"/>
      <c r="F50" s="5" t="s">
        <v>23</v>
      </c>
      <c r="G50" s="6">
        <v>1</v>
      </c>
      <c r="H50" s="51" t="s">
        <v>42</v>
      </c>
      <c r="I50" s="41">
        <v>200000</v>
      </c>
    </row>
    <row r="51" spans="1:9" ht="78.75" x14ac:dyDescent="0.2">
      <c r="A51" s="16" t="s">
        <v>2</v>
      </c>
      <c r="B51" s="15" t="s">
        <v>43</v>
      </c>
      <c r="C51" s="15"/>
      <c r="D51" s="10"/>
      <c r="E51" s="10"/>
      <c r="F51" s="11" t="s">
        <v>38</v>
      </c>
      <c r="G51" s="11">
        <v>50</v>
      </c>
      <c r="H51" s="79">
        <v>0</v>
      </c>
      <c r="I51" s="42">
        <f>G51*H51</f>
        <v>0</v>
      </c>
    </row>
    <row r="52" spans="1:9" ht="69" customHeight="1" thickBot="1" x14ac:dyDescent="0.5">
      <c r="A52" s="57" t="s">
        <v>48</v>
      </c>
      <c r="B52" s="13" t="s">
        <v>50</v>
      </c>
      <c r="C52" s="13"/>
      <c r="D52" s="13"/>
      <c r="E52" s="14"/>
      <c r="F52" s="5" t="s">
        <v>23</v>
      </c>
      <c r="G52" s="6">
        <v>1</v>
      </c>
      <c r="H52" s="51" t="s">
        <v>42</v>
      </c>
      <c r="I52" s="41">
        <v>40000</v>
      </c>
    </row>
    <row r="53" spans="1:9" ht="15" x14ac:dyDescent="0.2">
      <c r="A53" s="23"/>
      <c r="B53" s="24" t="s">
        <v>29</v>
      </c>
      <c r="C53" s="24"/>
      <c r="D53" s="25"/>
      <c r="E53" s="26"/>
      <c r="F53" s="27"/>
      <c r="G53" s="28"/>
      <c r="H53" s="29"/>
      <c r="I53" s="43"/>
    </row>
    <row r="54" spans="1:9" ht="93.75" x14ac:dyDescent="0.2">
      <c r="A54" s="16" t="s">
        <v>24</v>
      </c>
      <c r="B54" s="46" t="s">
        <v>40</v>
      </c>
      <c r="C54" s="52"/>
      <c r="D54" s="10"/>
      <c r="E54" s="2"/>
      <c r="F54" s="3" t="s">
        <v>1</v>
      </c>
      <c r="G54" s="49">
        <v>14000</v>
      </c>
      <c r="H54" s="79">
        <v>0</v>
      </c>
      <c r="I54" s="40">
        <f>G54*H54</f>
        <v>0</v>
      </c>
    </row>
    <row r="55" spans="1:9" ht="48" customHeight="1" x14ac:dyDescent="0.2">
      <c r="A55" s="34" t="s">
        <v>25</v>
      </c>
      <c r="B55" s="35" t="s">
        <v>39</v>
      </c>
      <c r="C55" s="35"/>
      <c r="D55" s="36"/>
      <c r="E55" s="37"/>
      <c r="F55" s="38" t="s">
        <v>38</v>
      </c>
      <c r="G55" s="49">
        <v>850</v>
      </c>
      <c r="H55" s="81">
        <v>0</v>
      </c>
      <c r="I55" s="40">
        <f>G55*H55</f>
        <v>0</v>
      </c>
    </row>
    <row r="56" spans="1:9" ht="88.5" customHeight="1" thickBot="1" x14ac:dyDescent="0.25">
      <c r="A56" s="17" t="s">
        <v>37</v>
      </c>
      <c r="B56" s="13" t="s">
        <v>36</v>
      </c>
      <c r="C56" s="13"/>
      <c r="D56" s="4"/>
      <c r="E56" s="4"/>
      <c r="F56" s="56" t="s">
        <v>20</v>
      </c>
      <c r="G56" s="50">
        <v>5100</v>
      </c>
      <c r="H56" s="82">
        <v>0</v>
      </c>
      <c r="I56" s="44">
        <f>G56*H56</f>
        <v>0</v>
      </c>
    </row>
    <row r="57" spans="1:9" s="9" customFormat="1" ht="25.5" customHeight="1" x14ac:dyDescent="0.25">
      <c r="A57" s="30"/>
      <c r="B57" s="31" t="s">
        <v>32</v>
      </c>
      <c r="C57" s="31"/>
      <c r="D57" s="32"/>
      <c r="E57" s="32"/>
      <c r="F57" s="32"/>
      <c r="G57" s="33"/>
      <c r="H57" s="33"/>
      <c r="I57" s="45">
        <f>SUM(I2:I56)</f>
        <v>1790000</v>
      </c>
    </row>
    <row r="58" spans="1:9" s="9" customFormat="1" ht="25.5" customHeight="1" x14ac:dyDescent="0.25">
      <c r="A58" s="30"/>
      <c r="B58" s="31"/>
      <c r="C58" s="31"/>
      <c r="D58" s="32"/>
      <c r="E58" s="32"/>
      <c r="F58" s="32"/>
      <c r="G58" s="33"/>
      <c r="H58" s="33"/>
      <c r="I58" s="45"/>
    </row>
    <row r="59" spans="1:9" x14ac:dyDescent="0.2">
      <c r="B59" s="1" t="s">
        <v>52</v>
      </c>
    </row>
    <row r="60" spans="1:9" ht="20.25" x14ac:dyDescent="0.3">
      <c r="B60" s="62" t="s">
        <v>31</v>
      </c>
      <c r="C60" s="18"/>
    </row>
    <row r="61" spans="1:9" ht="15.75" x14ac:dyDescent="0.25">
      <c r="B61" s="83" t="s">
        <v>51</v>
      </c>
    </row>
    <row r="62" spans="1:9" ht="15.75" x14ac:dyDescent="0.25">
      <c r="B62" s="83" t="s">
        <v>53</v>
      </c>
    </row>
  </sheetData>
  <mergeCells count="30">
    <mergeCell ref="A48:A49"/>
    <mergeCell ref="B48:B49"/>
    <mergeCell ref="D48:D49"/>
    <mergeCell ref="D45:D46"/>
    <mergeCell ref="D33:D34"/>
    <mergeCell ref="D35:D36"/>
    <mergeCell ref="D37:D38"/>
    <mergeCell ref="D39:D40"/>
    <mergeCell ref="D41:D42"/>
    <mergeCell ref="D43:D44"/>
    <mergeCell ref="A25:A46"/>
    <mergeCell ref="B25:B46"/>
    <mergeCell ref="D25:D26"/>
    <mergeCell ref="D27:D28"/>
    <mergeCell ref="D29:D30"/>
    <mergeCell ref="D31:D32"/>
    <mergeCell ref="D1:E1"/>
    <mergeCell ref="A2:A23"/>
    <mergeCell ref="B2:B23"/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</mergeCells>
  <pageMargins left="0.78740157480314965" right="0.78740157480314965" top="0.19685039370078741" bottom="0.19685039370078741" header="0.51181102362204722" footer="0.51181102362204722"/>
  <pageSetup paperSize="8" scale="30" orientation="landscape" r:id="rId1"/>
  <headerFooter alignWithMargins="0">
    <oddFooter>&amp;C1/1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Jüttnerová Andrea, Mgr.</cp:lastModifiedBy>
  <cp:lastPrinted>2020-06-19T06:13:01Z</cp:lastPrinted>
  <dcterms:created xsi:type="dcterms:W3CDTF">2012-09-04T11:01:23Z</dcterms:created>
  <dcterms:modified xsi:type="dcterms:W3CDTF">2020-07-01T08:34:54Z</dcterms:modified>
</cp:coreProperties>
</file>